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文字记者" sheetId="1" r:id="rId1"/>
    <sheet name="美编A" sheetId="2" r:id="rId2"/>
    <sheet name="美编B" sheetId="3" r:id="rId3"/>
    <sheet name="内勤" sheetId="4" r:id="rId4"/>
    <sheet name="线务员" sheetId="5" r:id="rId5"/>
  </sheets>
  <definedNames/>
  <calcPr fullCalcOnLoad="1"/>
</workbook>
</file>

<file path=xl/sharedStrings.xml><?xml version="1.0" encoding="utf-8"?>
<sst xmlns="http://schemas.openxmlformats.org/spreadsheetml/2006/main" count="88" uniqueCount="42">
  <si>
    <t>临海市新闻传媒集团（临海市广播电视台）招聘工作人员考试总成绩            及入围体检人员名单（文字记者)</t>
  </si>
  <si>
    <t>准考证号</t>
  </si>
  <si>
    <t>面试序号</t>
  </si>
  <si>
    <t>笔试</t>
  </si>
  <si>
    <t>面试</t>
  </si>
  <si>
    <t>总成绩笔试占60%面试占40%</t>
  </si>
  <si>
    <t>排名</t>
  </si>
  <si>
    <t>入围情况</t>
  </si>
  <si>
    <t>009</t>
  </si>
  <si>
    <t>入围体检</t>
  </si>
  <si>
    <t>012</t>
  </si>
  <si>
    <t>002</t>
  </si>
  <si>
    <t>007</t>
  </si>
  <si>
    <t>006</t>
  </si>
  <si>
    <t>004</t>
  </si>
  <si>
    <t>008</t>
  </si>
  <si>
    <t>014</t>
  </si>
  <si>
    <t>001</t>
  </si>
  <si>
    <t>临海市新闻传媒集团（临海市广播电视台）招聘工作人员考试总成绩                                                   及入围体检人员名单（美编A)</t>
  </si>
  <si>
    <t>技能测试序号</t>
  </si>
  <si>
    <t>技能测试成绩</t>
  </si>
  <si>
    <t>面试成绩</t>
  </si>
  <si>
    <t>总成绩   (技能测试占70%面试成绩占30%）</t>
  </si>
  <si>
    <t>7</t>
  </si>
  <si>
    <t>6</t>
  </si>
  <si>
    <t>5</t>
  </si>
  <si>
    <t>临海市新闻传媒集团（临海市广播电视台）招聘工作人员考试总成绩                        及入围体检人员名单（美编B)</t>
  </si>
  <si>
    <t>12</t>
  </si>
  <si>
    <t>010</t>
  </si>
  <si>
    <t>4</t>
  </si>
  <si>
    <t>临海广电网络有限公司招聘工作人员笔试成绩                                   及入围面试人员名单（内勤)</t>
  </si>
  <si>
    <t>笔试成绩</t>
  </si>
  <si>
    <t>总成绩       （笔试占60%   面试占40%）</t>
  </si>
  <si>
    <t>018</t>
  </si>
  <si>
    <t>021</t>
  </si>
  <si>
    <t>025</t>
  </si>
  <si>
    <t>030</t>
  </si>
  <si>
    <t>023</t>
  </si>
  <si>
    <t>026考生放弃参加面试</t>
  </si>
  <si>
    <t>临海广电网络有限公司招聘工作人员笔试成绩                                   及入围面试人员名单（线务员)</t>
  </si>
  <si>
    <t>总成绩          （笔试占60%     面试占40%）</t>
  </si>
  <si>
    <t>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</si>
</sst>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25" sqref="F25"/>
    </sheetView>
  </sheetViews>
  <sheetFormatPr defaultColWidth="9.00390625" defaultRowHeight="14.25"/>
  <cols>
    <col min="7" max="7" width="13.75390625" style="0" customWidth="1"/>
  </cols>
  <sheetData>
    <row r="1" spans="1:7" ht="73.5" customHeight="1">
      <c r="A1" s="1" t="s">
        <v>0</v>
      </c>
      <c r="B1" s="2"/>
      <c r="C1" s="2"/>
      <c r="D1" s="2"/>
      <c r="E1" s="2"/>
      <c r="F1" s="2"/>
      <c r="G1" s="2"/>
    </row>
    <row r="2" spans="1:7" ht="5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14.25">
      <c r="A3" s="6" t="s">
        <v>8</v>
      </c>
      <c r="B3" s="7">
        <v>8</v>
      </c>
      <c r="C3" s="10">
        <v>72.6</v>
      </c>
      <c r="D3" s="10">
        <v>86</v>
      </c>
      <c r="E3" s="10">
        <f aca="true" t="shared" si="0" ref="E3:E11">C3*0.6+D3*0.4</f>
        <v>77.96</v>
      </c>
      <c r="F3" s="9">
        <v>1</v>
      </c>
      <c r="G3" s="9" t="s">
        <v>9</v>
      </c>
    </row>
    <row r="4" spans="1:7" ht="14.25">
      <c r="A4" s="6" t="s">
        <v>10</v>
      </c>
      <c r="B4" s="7">
        <v>2</v>
      </c>
      <c r="C4" s="10">
        <v>69.2</v>
      </c>
      <c r="D4" s="10">
        <v>85</v>
      </c>
      <c r="E4" s="10">
        <f t="shared" si="0"/>
        <v>75.52000000000001</v>
      </c>
      <c r="F4" s="9">
        <v>2</v>
      </c>
      <c r="G4" s="9" t="s">
        <v>9</v>
      </c>
    </row>
    <row r="5" spans="1:7" ht="14.25">
      <c r="A5" s="6" t="s">
        <v>11</v>
      </c>
      <c r="B5" s="7">
        <v>4</v>
      </c>
      <c r="C5" s="17">
        <v>68.4</v>
      </c>
      <c r="D5" s="10">
        <v>83.33</v>
      </c>
      <c r="E5" s="10">
        <f t="shared" si="0"/>
        <v>74.372</v>
      </c>
      <c r="F5" s="9">
        <v>3</v>
      </c>
      <c r="G5" s="9" t="s">
        <v>9</v>
      </c>
    </row>
    <row r="6" spans="1:7" ht="14.25">
      <c r="A6" s="6" t="s">
        <v>12</v>
      </c>
      <c r="B6" s="7">
        <v>1</v>
      </c>
      <c r="C6" s="17">
        <v>61.6</v>
      </c>
      <c r="D6" s="10">
        <v>80</v>
      </c>
      <c r="E6" s="10">
        <f t="shared" si="0"/>
        <v>68.96000000000001</v>
      </c>
      <c r="F6" s="9">
        <v>4</v>
      </c>
      <c r="G6" s="9"/>
    </row>
    <row r="7" spans="1:7" ht="14.25">
      <c r="A7" s="6" t="s">
        <v>13</v>
      </c>
      <c r="B7" s="7">
        <v>5</v>
      </c>
      <c r="C7" s="17">
        <v>55.4</v>
      </c>
      <c r="D7" s="10">
        <v>87.33</v>
      </c>
      <c r="E7" s="10">
        <f t="shared" si="0"/>
        <v>68.172</v>
      </c>
      <c r="F7" s="9">
        <v>5</v>
      </c>
      <c r="G7" s="9"/>
    </row>
    <row r="8" spans="1:7" ht="14.25">
      <c r="A8" s="6" t="s">
        <v>14</v>
      </c>
      <c r="B8" s="7">
        <v>7</v>
      </c>
      <c r="C8" s="17">
        <v>56</v>
      </c>
      <c r="D8" s="10">
        <v>85</v>
      </c>
      <c r="E8" s="10">
        <f t="shared" si="0"/>
        <v>67.6</v>
      </c>
      <c r="F8" s="9">
        <v>6</v>
      </c>
      <c r="G8" s="11"/>
    </row>
    <row r="9" spans="1:7" ht="14.25">
      <c r="A9" s="6" t="s">
        <v>15</v>
      </c>
      <c r="B9" s="7">
        <v>3</v>
      </c>
      <c r="C9" s="17">
        <v>57</v>
      </c>
      <c r="D9" s="10">
        <v>81.67</v>
      </c>
      <c r="E9" s="10">
        <f t="shared" si="0"/>
        <v>66.868</v>
      </c>
      <c r="F9" s="9">
        <v>7</v>
      </c>
      <c r="G9" s="9"/>
    </row>
    <row r="10" spans="1:7" ht="14.25">
      <c r="A10" s="6" t="s">
        <v>16</v>
      </c>
      <c r="B10" s="7">
        <v>9</v>
      </c>
      <c r="C10" s="10">
        <v>58.4</v>
      </c>
      <c r="D10" s="10">
        <v>77.67</v>
      </c>
      <c r="E10" s="10">
        <f t="shared" si="0"/>
        <v>66.108</v>
      </c>
      <c r="F10" s="9">
        <v>8</v>
      </c>
      <c r="G10" s="9"/>
    </row>
    <row r="11" spans="1:7" ht="14.25">
      <c r="A11" s="6" t="s">
        <v>17</v>
      </c>
      <c r="B11" s="7">
        <v>6</v>
      </c>
      <c r="C11" s="10">
        <v>57.6</v>
      </c>
      <c r="D11" s="10">
        <v>75.67</v>
      </c>
      <c r="E11" s="10">
        <f t="shared" si="0"/>
        <v>64.828</v>
      </c>
      <c r="F11" s="9">
        <v>9</v>
      </c>
      <c r="G11" s="9"/>
    </row>
    <row r="12" spans="1:7" ht="14.25">
      <c r="A12" s="12"/>
      <c r="B12" s="9"/>
      <c r="C12" s="9"/>
      <c r="D12" s="9"/>
      <c r="E12" s="13"/>
      <c r="F12" s="9"/>
      <c r="G12" s="9"/>
    </row>
    <row r="13" spans="1:7" ht="14.25">
      <c r="A13" s="12"/>
      <c r="B13" s="9"/>
      <c r="C13" s="9"/>
      <c r="D13" s="9"/>
      <c r="E13" s="13"/>
      <c r="F13" s="9"/>
      <c r="G13" s="9"/>
    </row>
    <row r="14" spans="1:7" ht="14.25">
      <c r="A14" s="12"/>
      <c r="B14" s="9"/>
      <c r="C14" s="9"/>
      <c r="D14" s="9"/>
      <c r="E14" s="13"/>
      <c r="F14" s="9"/>
      <c r="G14" s="9"/>
    </row>
    <row r="15" spans="1:7" ht="14.25">
      <c r="A15" s="12"/>
      <c r="B15" s="9"/>
      <c r="C15" s="9"/>
      <c r="D15" s="9"/>
      <c r="E15" s="13"/>
      <c r="F15" s="9"/>
      <c r="G15" s="9"/>
    </row>
    <row r="16" spans="1:7" ht="14.25">
      <c r="A16" s="12"/>
      <c r="B16" s="9"/>
      <c r="C16" s="9"/>
      <c r="D16" s="9"/>
      <c r="E16" s="13"/>
      <c r="F16" s="9"/>
      <c r="G16" s="9"/>
    </row>
    <row r="17" spans="1:7" ht="14.25">
      <c r="A17" s="12"/>
      <c r="B17" s="9"/>
      <c r="C17" s="9"/>
      <c r="D17" s="9"/>
      <c r="E17" s="13"/>
      <c r="F17" s="9"/>
      <c r="G17" s="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0" sqref="F10"/>
    </sheetView>
  </sheetViews>
  <sheetFormatPr defaultColWidth="9.00390625" defaultRowHeight="14.25"/>
  <sheetData>
    <row r="1" spans="1:8" ht="57" customHeight="1">
      <c r="A1" s="1" t="s">
        <v>18</v>
      </c>
      <c r="B1" s="1"/>
      <c r="C1" s="2"/>
      <c r="D1" s="2"/>
      <c r="E1" s="2"/>
      <c r="F1" s="2"/>
      <c r="G1" s="2"/>
      <c r="H1" s="2"/>
    </row>
    <row r="2" spans="1:8" ht="85.5">
      <c r="A2" s="3" t="s">
        <v>1</v>
      </c>
      <c r="B2" s="5" t="s">
        <v>19</v>
      </c>
      <c r="C2" s="4" t="s">
        <v>2</v>
      </c>
      <c r="D2" s="4" t="s">
        <v>20</v>
      </c>
      <c r="E2" s="4" t="s">
        <v>21</v>
      </c>
      <c r="F2" s="5" t="s">
        <v>22</v>
      </c>
      <c r="G2" s="4" t="s">
        <v>6</v>
      </c>
      <c r="H2" s="4" t="s">
        <v>7</v>
      </c>
    </row>
    <row r="3" spans="1:8" ht="14.25">
      <c r="A3" s="12" t="s">
        <v>13</v>
      </c>
      <c r="B3" s="12" t="s">
        <v>23</v>
      </c>
      <c r="C3" s="9">
        <v>3</v>
      </c>
      <c r="D3" s="13">
        <v>87.67</v>
      </c>
      <c r="E3" s="13">
        <v>84</v>
      </c>
      <c r="F3" s="13">
        <f>E3*0.3+D3*0.7</f>
        <v>86.569</v>
      </c>
      <c r="G3" s="9">
        <v>1</v>
      </c>
      <c r="H3" s="9" t="s">
        <v>9</v>
      </c>
    </row>
    <row r="4" spans="1:8" ht="14.25">
      <c r="A4" s="12" t="s">
        <v>10</v>
      </c>
      <c r="B4" s="12" t="s">
        <v>24</v>
      </c>
      <c r="C4" s="9">
        <v>2</v>
      </c>
      <c r="D4" s="13">
        <v>83</v>
      </c>
      <c r="E4" s="13">
        <v>72.33</v>
      </c>
      <c r="F4" s="13">
        <f>E4*0.3+D4*0.7</f>
        <v>79.79899999999999</v>
      </c>
      <c r="G4" s="9">
        <v>2</v>
      </c>
      <c r="H4" s="9"/>
    </row>
    <row r="5" spans="1:8" ht="14.25">
      <c r="A5" s="12" t="s">
        <v>12</v>
      </c>
      <c r="B5" s="12" t="s">
        <v>25</v>
      </c>
      <c r="C5" s="9">
        <v>1</v>
      </c>
      <c r="D5" s="13">
        <v>77</v>
      </c>
      <c r="E5" s="13">
        <v>73.67</v>
      </c>
      <c r="F5" s="13">
        <f>E5*0.3+D5*0.7</f>
        <v>76.001</v>
      </c>
      <c r="G5" s="9">
        <v>3</v>
      </c>
      <c r="H5" s="9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9" sqref="F19"/>
    </sheetView>
  </sheetViews>
  <sheetFormatPr defaultColWidth="9.00390625" defaultRowHeight="14.25"/>
  <sheetData>
    <row r="1" spans="1:8" ht="36" customHeight="1">
      <c r="A1" s="1" t="s">
        <v>26</v>
      </c>
      <c r="B1" s="1"/>
      <c r="C1" s="2"/>
      <c r="D1" s="2"/>
      <c r="E1" s="2"/>
      <c r="F1" s="2"/>
      <c r="G1" s="2"/>
      <c r="H1" s="2"/>
    </row>
    <row r="2" spans="1:8" ht="85.5">
      <c r="A2" s="3" t="s">
        <v>1</v>
      </c>
      <c r="B2" s="5" t="s">
        <v>19</v>
      </c>
      <c r="C2" s="4" t="s">
        <v>2</v>
      </c>
      <c r="D2" s="4" t="s">
        <v>20</v>
      </c>
      <c r="E2" s="4" t="s">
        <v>21</v>
      </c>
      <c r="F2" s="5" t="s">
        <v>22</v>
      </c>
      <c r="G2" s="4" t="s">
        <v>6</v>
      </c>
      <c r="H2" s="4" t="s">
        <v>7</v>
      </c>
    </row>
    <row r="3" spans="1:8" ht="21" customHeight="1">
      <c r="A3" s="12" t="s">
        <v>17</v>
      </c>
      <c r="B3" s="12" t="s">
        <v>27</v>
      </c>
      <c r="C3" s="9">
        <v>2</v>
      </c>
      <c r="D3" s="10">
        <v>80</v>
      </c>
      <c r="E3" s="13">
        <v>79</v>
      </c>
      <c r="F3" s="10">
        <f>E3*0.3+D3*0.7</f>
        <v>79.7</v>
      </c>
      <c r="G3" s="9">
        <v>1</v>
      </c>
      <c r="H3" s="9" t="s">
        <v>9</v>
      </c>
    </row>
    <row r="4" spans="1:8" ht="18.75" customHeight="1">
      <c r="A4" s="12" t="s">
        <v>12</v>
      </c>
      <c r="B4" s="12" t="s">
        <v>25</v>
      </c>
      <c r="C4" s="9">
        <v>1</v>
      </c>
      <c r="D4" s="10">
        <v>75.67</v>
      </c>
      <c r="E4" s="10">
        <v>79.33</v>
      </c>
      <c r="F4" s="10">
        <f>E4*0.3+D4*0.7</f>
        <v>76.768</v>
      </c>
      <c r="G4" s="9">
        <v>2</v>
      </c>
      <c r="H4" s="9"/>
    </row>
    <row r="5" spans="1:8" ht="14.25">
      <c r="A5" s="12" t="s">
        <v>28</v>
      </c>
      <c r="B5" s="12" t="s">
        <v>29</v>
      </c>
      <c r="C5" s="9">
        <v>3</v>
      </c>
      <c r="D5" s="10">
        <v>76</v>
      </c>
      <c r="E5" s="10">
        <v>74</v>
      </c>
      <c r="F5" s="10">
        <f>E5*0.3+D5*0.7</f>
        <v>75.39999999999999</v>
      </c>
      <c r="G5" s="9">
        <v>3</v>
      </c>
      <c r="H5" s="9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H22" sqref="H22"/>
    </sheetView>
  </sheetViews>
  <sheetFormatPr defaultColWidth="9.00390625" defaultRowHeight="14.25"/>
  <sheetData>
    <row r="1" spans="1:7" ht="39" customHeight="1">
      <c r="A1" s="1" t="s">
        <v>30</v>
      </c>
      <c r="B1" s="2"/>
      <c r="C1" s="2"/>
      <c r="D1" s="2"/>
      <c r="E1" s="2"/>
      <c r="F1" s="2"/>
      <c r="G1" s="2"/>
    </row>
    <row r="2" spans="1:7" ht="71.25">
      <c r="A2" s="3" t="s">
        <v>1</v>
      </c>
      <c r="B2" s="4" t="s">
        <v>2</v>
      </c>
      <c r="C2" s="4" t="s">
        <v>31</v>
      </c>
      <c r="D2" s="4" t="s">
        <v>21</v>
      </c>
      <c r="E2" s="5" t="s">
        <v>32</v>
      </c>
      <c r="F2" s="4" t="s">
        <v>6</v>
      </c>
      <c r="G2" s="4" t="s">
        <v>7</v>
      </c>
    </row>
    <row r="3" spans="1:7" ht="14.25">
      <c r="A3" s="6" t="s">
        <v>33</v>
      </c>
      <c r="B3" s="14">
        <v>1</v>
      </c>
      <c r="C3" s="7">
        <v>85</v>
      </c>
      <c r="D3" s="14">
        <v>85.33</v>
      </c>
      <c r="E3" s="8">
        <f aca="true" t="shared" si="0" ref="E3:E7">C3*0.6+D3*0.4</f>
        <v>85.132</v>
      </c>
      <c r="F3" s="9">
        <v>1</v>
      </c>
      <c r="G3" s="9" t="s">
        <v>9</v>
      </c>
    </row>
    <row r="4" spans="1:7" ht="14.25">
      <c r="A4" s="6" t="s">
        <v>34</v>
      </c>
      <c r="B4" s="14">
        <v>5</v>
      </c>
      <c r="C4" s="7">
        <v>64</v>
      </c>
      <c r="D4" s="14">
        <v>84.67</v>
      </c>
      <c r="E4" s="8">
        <f t="shared" si="0"/>
        <v>72.268</v>
      </c>
      <c r="F4" s="9">
        <v>2</v>
      </c>
      <c r="G4" s="9" t="s">
        <v>9</v>
      </c>
    </row>
    <row r="5" spans="1:7" ht="14.25">
      <c r="A5" s="6" t="s">
        <v>35</v>
      </c>
      <c r="B5" s="14">
        <v>3</v>
      </c>
      <c r="C5" s="7">
        <v>64</v>
      </c>
      <c r="D5" s="14">
        <v>74.67</v>
      </c>
      <c r="E5" s="8">
        <f t="shared" si="0"/>
        <v>68.268</v>
      </c>
      <c r="F5" s="9">
        <v>3</v>
      </c>
      <c r="G5" s="9"/>
    </row>
    <row r="6" spans="1:7" ht="14.25">
      <c r="A6" s="6" t="s">
        <v>36</v>
      </c>
      <c r="B6" s="14">
        <v>4</v>
      </c>
      <c r="C6" s="7">
        <v>64</v>
      </c>
      <c r="D6" s="14">
        <v>74.67</v>
      </c>
      <c r="E6" s="8">
        <f t="shared" si="0"/>
        <v>68.268</v>
      </c>
      <c r="F6" s="9">
        <v>4</v>
      </c>
      <c r="G6" s="9"/>
    </row>
    <row r="7" spans="1:7" ht="14.25">
      <c r="A7" s="6" t="s">
        <v>37</v>
      </c>
      <c r="B7" s="14">
        <v>2</v>
      </c>
      <c r="C7" s="7">
        <v>64</v>
      </c>
      <c r="D7" s="14">
        <v>74.33</v>
      </c>
      <c r="E7" s="8">
        <f t="shared" si="0"/>
        <v>68.132</v>
      </c>
      <c r="F7" s="9">
        <v>5</v>
      </c>
      <c r="G7" s="9"/>
    </row>
    <row r="8" spans="1:7" ht="14.25">
      <c r="A8" s="6"/>
      <c r="B8" s="7"/>
      <c r="C8" s="15"/>
      <c r="D8" s="7"/>
      <c r="E8" s="8"/>
      <c r="F8" s="9"/>
      <c r="G8" s="11"/>
    </row>
    <row r="9" spans="1:7" ht="14.25">
      <c r="A9" s="6"/>
      <c r="B9" s="7"/>
      <c r="C9" s="15"/>
      <c r="D9" s="7"/>
      <c r="E9" s="8"/>
      <c r="F9" s="9"/>
      <c r="G9" s="9"/>
    </row>
    <row r="10" spans="1:7" ht="14.25">
      <c r="A10" s="6"/>
      <c r="B10" s="7"/>
      <c r="C10" s="15"/>
      <c r="D10" s="7"/>
      <c r="E10" s="8"/>
      <c r="F10" s="9"/>
      <c r="G10" s="9"/>
    </row>
    <row r="11" spans="1:7" ht="14.25">
      <c r="A11" s="6"/>
      <c r="B11" s="7"/>
      <c r="C11" s="10"/>
      <c r="D11" s="10"/>
      <c r="E11" s="10"/>
      <c r="F11" s="9"/>
      <c r="G11" s="9"/>
    </row>
    <row r="12" spans="1:7" ht="14.25">
      <c r="A12" s="12"/>
      <c r="B12" s="9"/>
      <c r="C12" s="9"/>
      <c r="D12" s="9"/>
      <c r="E12" s="13"/>
      <c r="F12" s="9"/>
      <c r="G12" s="9"/>
    </row>
    <row r="13" spans="1:7" ht="14.25">
      <c r="A13" s="12"/>
      <c r="B13" s="9"/>
      <c r="C13" s="9"/>
      <c r="D13" s="9"/>
      <c r="E13" s="13"/>
      <c r="F13" s="9"/>
      <c r="G13" s="9"/>
    </row>
    <row r="14" spans="1:7" ht="14.25">
      <c r="A14" s="12"/>
      <c r="B14" s="9"/>
      <c r="C14" s="9"/>
      <c r="D14" s="9"/>
      <c r="E14" s="13"/>
      <c r="F14" s="9"/>
      <c r="G14" s="9"/>
    </row>
    <row r="15" spans="1:7" ht="14.25">
      <c r="A15" s="12"/>
      <c r="B15" s="9"/>
      <c r="C15" s="9"/>
      <c r="D15" s="9"/>
      <c r="E15" s="13"/>
      <c r="F15" s="9"/>
      <c r="G15" s="9"/>
    </row>
    <row r="16" spans="1:7" ht="14.25">
      <c r="A16" s="12"/>
      <c r="B16" s="9"/>
      <c r="C16" s="9"/>
      <c r="D16" s="9"/>
      <c r="E16" s="13"/>
      <c r="F16" s="9"/>
      <c r="G16" s="9"/>
    </row>
    <row r="17" spans="1:7" ht="14.25">
      <c r="A17" s="12"/>
      <c r="B17" s="9"/>
      <c r="C17" s="9"/>
      <c r="D17" s="9"/>
      <c r="E17" s="13"/>
      <c r="F17" s="9"/>
      <c r="G17" s="9"/>
    </row>
    <row r="18" spans="1:7" ht="14.25">
      <c r="A18" s="16" t="s">
        <v>38</v>
      </c>
      <c r="B18" s="16"/>
      <c r="C18" s="16"/>
      <c r="D18" s="16"/>
      <c r="E18" s="16"/>
      <c r="F18" s="16"/>
      <c r="G18" s="16"/>
    </row>
  </sheetData>
  <sheetProtection/>
  <mergeCells count="2">
    <mergeCell ref="A1:G1"/>
    <mergeCell ref="A18:C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J25" sqref="J25"/>
    </sheetView>
  </sheetViews>
  <sheetFormatPr defaultColWidth="9.00390625" defaultRowHeight="14.25"/>
  <sheetData>
    <row r="1" spans="1:7" ht="40.5" customHeight="1">
      <c r="A1" s="1" t="s">
        <v>39</v>
      </c>
      <c r="B1" s="2"/>
      <c r="C1" s="2"/>
      <c r="D1" s="2"/>
      <c r="E1" s="2"/>
      <c r="F1" s="2"/>
      <c r="G1" s="2"/>
    </row>
    <row r="2" spans="1:7" ht="71.25">
      <c r="A2" s="3" t="s">
        <v>1</v>
      </c>
      <c r="B2" s="4" t="s">
        <v>2</v>
      </c>
      <c r="C2" s="4" t="s">
        <v>31</v>
      </c>
      <c r="D2" s="4" t="s">
        <v>21</v>
      </c>
      <c r="E2" s="5" t="s">
        <v>40</v>
      </c>
      <c r="F2" s="4" t="s">
        <v>6</v>
      </c>
      <c r="G2" s="4" t="s">
        <v>7</v>
      </c>
    </row>
    <row r="3" spans="1:7" ht="14.25">
      <c r="A3" s="6" t="s">
        <v>12</v>
      </c>
      <c r="B3" s="7">
        <v>3</v>
      </c>
      <c r="C3" s="7">
        <v>70</v>
      </c>
      <c r="D3" s="7">
        <v>84.33</v>
      </c>
      <c r="E3" s="8">
        <f aca="true" t="shared" si="0" ref="E3:E10">C3*0.6+D3*0.4</f>
        <v>75.732</v>
      </c>
      <c r="F3" s="9">
        <v>1</v>
      </c>
      <c r="G3" s="9" t="s">
        <v>9</v>
      </c>
    </row>
    <row r="4" spans="1:7" ht="14.25">
      <c r="A4" s="6" t="s">
        <v>14</v>
      </c>
      <c r="B4" s="7">
        <v>5</v>
      </c>
      <c r="C4" s="7">
        <v>66</v>
      </c>
      <c r="D4" s="7">
        <v>84.33</v>
      </c>
      <c r="E4" s="8">
        <f t="shared" si="0"/>
        <v>73.332</v>
      </c>
      <c r="F4" s="9">
        <v>2</v>
      </c>
      <c r="G4" s="9" t="s">
        <v>9</v>
      </c>
    </row>
    <row r="5" spans="1:7" ht="14.25">
      <c r="A5" s="6" t="s">
        <v>11</v>
      </c>
      <c r="B5" s="7">
        <v>1</v>
      </c>
      <c r="C5" s="7">
        <v>56</v>
      </c>
      <c r="D5" s="10">
        <v>83</v>
      </c>
      <c r="E5" s="8">
        <f t="shared" si="0"/>
        <v>66.80000000000001</v>
      </c>
      <c r="F5" s="9">
        <v>3</v>
      </c>
      <c r="G5" s="9" t="s">
        <v>9</v>
      </c>
    </row>
    <row r="6" spans="1:7" ht="14.25">
      <c r="A6" s="6" t="s">
        <v>17</v>
      </c>
      <c r="B6" s="7">
        <v>6</v>
      </c>
      <c r="C6" s="7">
        <v>55</v>
      </c>
      <c r="D6" s="10">
        <v>83</v>
      </c>
      <c r="E6" s="8">
        <f t="shared" si="0"/>
        <v>66.2</v>
      </c>
      <c r="F6" s="9">
        <v>4</v>
      </c>
      <c r="G6" s="9" t="s">
        <v>9</v>
      </c>
    </row>
    <row r="7" spans="1:7" ht="14.25">
      <c r="A7" s="6" t="s">
        <v>8</v>
      </c>
      <c r="B7" s="7">
        <v>8</v>
      </c>
      <c r="C7" s="7">
        <v>50</v>
      </c>
      <c r="D7" s="10">
        <v>80</v>
      </c>
      <c r="E7" s="8">
        <f t="shared" si="0"/>
        <v>62</v>
      </c>
      <c r="F7" s="9">
        <v>5</v>
      </c>
      <c r="G7" s="9"/>
    </row>
    <row r="8" spans="1:7" ht="14.25">
      <c r="A8" s="6" t="s">
        <v>41</v>
      </c>
      <c r="B8" s="7">
        <v>4</v>
      </c>
      <c r="C8" s="7">
        <v>48</v>
      </c>
      <c r="D8" s="10">
        <v>77</v>
      </c>
      <c r="E8" s="8">
        <f t="shared" si="0"/>
        <v>59.599999999999994</v>
      </c>
      <c r="F8" s="9">
        <v>6</v>
      </c>
      <c r="G8" s="11"/>
    </row>
    <row r="9" spans="1:7" ht="14.25">
      <c r="A9" s="6" t="s">
        <v>10</v>
      </c>
      <c r="B9" s="7">
        <v>7</v>
      </c>
      <c r="C9" s="7">
        <v>45</v>
      </c>
      <c r="D9" s="10">
        <v>74</v>
      </c>
      <c r="E9" s="8">
        <f t="shared" si="0"/>
        <v>56.6</v>
      </c>
      <c r="F9" s="9">
        <v>7</v>
      </c>
      <c r="G9" s="9"/>
    </row>
    <row r="10" spans="1:7" ht="14.25">
      <c r="A10" s="6" t="s">
        <v>28</v>
      </c>
      <c r="B10" s="7">
        <v>2</v>
      </c>
      <c r="C10" s="7">
        <v>38</v>
      </c>
      <c r="D10" s="7">
        <v>75.33</v>
      </c>
      <c r="E10" s="8">
        <f t="shared" si="0"/>
        <v>52.932</v>
      </c>
      <c r="F10" s="9">
        <v>8</v>
      </c>
      <c r="G10" s="9"/>
    </row>
    <row r="11" spans="1:7" ht="14.25">
      <c r="A11" s="6"/>
      <c r="B11" s="7"/>
      <c r="C11" s="10"/>
      <c r="D11" s="10"/>
      <c r="E11" s="10"/>
      <c r="F11" s="9"/>
      <c r="G11" s="9"/>
    </row>
    <row r="12" spans="1:7" ht="14.25">
      <c r="A12" s="12"/>
      <c r="B12" s="9"/>
      <c r="C12" s="9"/>
      <c r="D12" s="9"/>
      <c r="E12" s="13"/>
      <c r="F12" s="9"/>
      <c r="G12" s="9"/>
    </row>
    <row r="13" spans="1:7" ht="14.25">
      <c r="A13" s="12"/>
      <c r="B13" s="9"/>
      <c r="C13" s="9"/>
      <c r="D13" s="9"/>
      <c r="E13" s="13"/>
      <c r="F13" s="9"/>
      <c r="G13" s="9"/>
    </row>
    <row r="14" spans="1:7" ht="14.25">
      <c r="A14" s="12"/>
      <c r="B14" s="9"/>
      <c r="C14" s="9"/>
      <c r="D14" s="9"/>
      <c r="E14" s="13"/>
      <c r="F14" s="9"/>
      <c r="G14" s="9"/>
    </row>
    <row r="15" spans="1:7" ht="14.25">
      <c r="A15" s="12"/>
      <c r="B15" s="9"/>
      <c r="C15" s="9"/>
      <c r="D15" s="9"/>
      <c r="E15" s="13"/>
      <c r="F15" s="9"/>
      <c r="G15" s="9"/>
    </row>
    <row r="16" spans="1:7" ht="14.25">
      <c r="A16" s="12"/>
      <c r="B16" s="9"/>
      <c r="C16" s="9"/>
      <c r="D16" s="9"/>
      <c r="E16" s="13"/>
      <c r="F16" s="9"/>
      <c r="G16" s="9"/>
    </row>
    <row r="17" spans="1:7" ht="14.25">
      <c r="A17" s="12"/>
      <c r="B17" s="9"/>
      <c r="C17" s="9"/>
      <c r="D17" s="9"/>
      <c r="E17" s="13"/>
      <c r="F17" s="9"/>
      <c r="G17" s="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2021-09-30T04:18:37Z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